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" yWindow="-12" windowWidth="14520" windowHeight="12540"/>
  </bookViews>
  <sheets>
    <sheet name="Все года" sheetId="1" r:id="rId1"/>
  </sheets>
  <definedNames>
    <definedName name="_xlnm.Print_Titles" localSheetId="0">'Все года'!$13:$13</definedName>
    <definedName name="_xlnm.Print_Area" localSheetId="0">'Все года'!$A$1:$AP$33</definedName>
  </definedNames>
  <calcPr calcId="144525"/>
</workbook>
</file>

<file path=xl/calcChain.xml><?xml version="1.0" encoding="utf-8"?>
<calcChain xmlns="http://schemas.openxmlformats.org/spreadsheetml/2006/main">
  <c r="AO33" i="1" l="1"/>
  <c r="AO27" i="1"/>
  <c r="AO25" i="1"/>
  <c r="AO14" i="1"/>
</calcChain>
</file>

<file path=xl/sharedStrings.xml><?xml version="1.0" encoding="utf-8"?>
<sst xmlns="http://schemas.openxmlformats.org/spreadsheetml/2006/main" count="181" uniqueCount="94">
  <si>
    <t>Приложение № 5 к Решению  Схода граждан</t>
  </si>
  <si>
    <t>"О внесении изменений в Решение Схода граждан</t>
  </si>
  <si>
    <t xml:space="preserve">Коршуновского сельского поселения №21  от 27.12.2024 г. </t>
  </si>
  <si>
    <t xml:space="preserve">"Об утверждении  бюджета Коршуновского сельского </t>
  </si>
  <si>
    <t>поселения на 2025 год и плановый период 2026-2027 года"</t>
  </si>
  <si>
    <t xml:space="preserve">Распределение бюджетных ассигнований по разделам и подразделам классификации расходов бюджета на 2025 год и плановый период 2026-2027 года. </t>
  </si>
  <si>
    <t>Фактическое исполнение текущего года</t>
  </si>
  <si>
    <t>Наименование</t>
  </si>
  <si>
    <t>Мин</t>
  </si>
  <si>
    <t>Рз</t>
  </si>
  <si>
    <t>ПР</t>
  </si>
  <si>
    <t>ЦСР</t>
  </si>
  <si>
    <t>ВР</t>
  </si>
  <si>
    <t>Код расхода</t>
  </si>
  <si>
    <t>КОСГУ</t>
  </si>
  <si>
    <t>Сумма</t>
  </si>
  <si>
    <t>изменения (Ф)</t>
  </si>
  <si>
    <t>Сумма (Ф)</t>
  </si>
  <si>
    <t>изменения (Р)</t>
  </si>
  <si>
    <t>Сумма (Р)</t>
  </si>
  <si>
    <t>изменения (М)</t>
  </si>
  <si>
    <t>Сумма (М)</t>
  </si>
  <si>
    <t>изменения (П)</t>
  </si>
  <si>
    <t>Сумма (П)</t>
  </si>
  <si>
    <t>изменения (Т)</t>
  </si>
  <si>
    <t>Сумма (Т)</t>
  </si>
  <si>
    <t>КФСР</t>
  </si>
  <si>
    <t>2025 год</t>
  </si>
  <si>
    <t>изменения</t>
  </si>
  <si>
    <t>2025 год (Ф)</t>
  </si>
  <si>
    <t>2025 год (Р)</t>
  </si>
  <si>
    <t>2025 год (М)</t>
  </si>
  <si>
    <t>2025 год (П)</t>
  </si>
  <si>
    <t>2025 год (Т)</t>
  </si>
  <si>
    <t>Наименование кода</t>
  </si>
  <si>
    <t>2026 год</t>
  </si>
  <si>
    <t>2026 год (Ф)</t>
  </si>
  <si>
    <t>2026 год (Р)</t>
  </si>
  <si>
    <t>2026 год (М)</t>
  </si>
  <si>
    <t>2026 год (П)</t>
  </si>
  <si>
    <t>2026 год (Т)</t>
  </si>
  <si>
    <t>2027 год (Ф)</t>
  </si>
  <si>
    <t>2027 год (Р)</t>
  </si>
  <si>
    <t>2027 год (М)</t>
  </si>
  <si>
    <t>2027 год (П)</t>
  </si>
  <si>
    <t>2027 год (Т)</t>
  </si>
  <si>
    <t>ОБЩЕГОСУДАРСТВЕННЫЕ ВОПРОСЫ</t>
  </si>
  <si>
    <t>0100</t>
  </si>
  <si>
    <t>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</si>
  <si>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</si>
  <si>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</si>
  <si>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02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</si>
  <si>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</si>
  <si>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</si>
  <si>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04</t>
  </si>
  <si>
    <t>Резервные фонды</t>
  </si>
  <si>
    <t>0111</t>
  </si>
  <si>
    <t>11</t>
  </si>
  <si>
    <t>Другие общегосударственные вопросы</t>
  </si>
  <si>
    <t>0113</t>
  </si>
  <si>
    <t>13</t>
  </si>
  <si>
    <t>НАЦИОНАЛЬНАЯ ОБОРОНА</t>
  </si>
  <si>
    <t>0200</t>
  </si>
  <si>
    <t>Мобилизационная и вневойсковая подготовка</t>
  </si>
  <si>
    <t>0203</t>
  </si>
  <si>
    <t>03</t>
  </si>
  <si>
    <t>НАЦИОНАЛЬНАЯ БЕЗОПАСНОСТЬ И ПРАВООХРАНИТЕЛЬНАЯ ДЕЯТЕЛЬНОСТЬ</t>
  </si>
  <si>
    <t>0300</t>
  </si>
  <si>
    <t>Другие вопросы в области национальной безопасности и правоохранительной деятельности</t>
  </si>
  <si>
    <t>0314</t>
  </si>
  <si>
    <t>14</t>
  </si>
  <si>
    <t>ЖИЛИЩНО-КОММУНАЛЬНОЕ ХОЗЯЙСТВО</t>
  </si>
  <si>
    <t>0500</t>
  </si>
  <si>
    <t>Благоустройство</t>
  </si>
  <si>
    <t>0503</t>
  </si>
  <si>
    <t>КУЛЬТУРА, КИНЕМАТОГРАФИЯ</t>
  </si>
  <si>
    <t>0800</t>
  </si>
  <si>
    <t>Культура</t>
  </si>
  <si>
    <t>0801</t>
  </si>
  <si>
    <t>01</t>
  </si>
  <si>
    <t>СОЦИАЛЬНАЯ ПОЛИТИКА</t>
  </si>
  <si>
    <t>1000</t>
  </si>
  <si>
    <t>Пенсионное обеспечение</t>
  </si>
  <si>
    <t>1001</t>
  </si>
  <si>
    <t>ФИЗИЧЕСКАЯ КУЛЬТУРА И СПОРТ</t>
  </si>
  <si>
    <t>1100</t>
  </si>
  <si>
    <t>Физическая культура</t>
  </si>
  <si>
    <t>1101</t>
  </si>
  <si>
    <t>МЕЖБЮДЖЕТНЫЕ ТРАНСФЕРТЫ ОБЩЕГО ХАРАКТЕРА БЮДЖЕТАМ БЮДЖЕТНОЙ СИСТЕМЫ РОССИЙСКОЙ ФЕДЕРАЦИИ</t>
  </si>
  <si>
    <t>1400</t>
  </si>
  <si>
    <t>Прочие межбюджетные трансферты общего характера</t>
  </si>
  <si>
    <t>1403</t>
  </si>
  <si>
    <t>ИТОГО:</t>
  </si>
  <si>
    <t xml:space="preserve">Коршуновского сельского поселения №8  от 25.07.2025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</si>
</sst>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1" x14ac:knownFonts="1">
    <font>
      <sz val="11"/>
      <color indexed="8"/>
      <name val="Calibri"/>
      <family val="2"/>
      <scheme val="minor"/>
    </font>
    <font>
      <sz val="8"/>
      <color indexed="8"/>
      <name val="Arial Cyr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4"/>
      <color indexed="8"/>
      <name val="Times New Roman CYR"/>
    </font>
    <font>
      <sz val="14"/>
      <color indexed="8"/>
      <name val="Times New Roman"/>
      <family val="1"/>
      <charset val="204"/>
    </font>
    <font>
      <b/>
      <sz val="12"/>
      <color indexed="8"/>
      <name val="Times New Roman CYR"/>
    </font>
    <font>
      <b/>
      <sz val="10"/>
      <color indexed="0"/>
      <name val="Times New Roman"/>
      <family val="1"/>
      <charset val="204"/>
    </font>
    <font>
      <sz val="10"/>
      <color indexed="0"/>
      <name val="Times New Roman"/>
      <family val="1"/>
      <charset val="204"/>
    </font>
    <font>
      <b/>
      <sz val="11"/>
      <color indexed="8"/>
      <name val="Times New Roman CYR"/>
    </font>
    <font>
      <b/>
      <sz val="11"/>
      <color indexed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NumberFormat="1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right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 vertical="center" wrapText="1"/>
    </xf>
    <xf numFmtId="49" fontId="5" fillId="2" borderId="1" xfId="0" applyNumberFormat="1" applyFont="1" applyFill="1" applyBorder="1" applyAlignment="1">
      <alignment horizontal="right" vertical="center" wrapText="1"/>
    </xf>
    <xf numFmtId="0" fontId="1" fillId="2" borderId="2" xfId="0" applyNumberFormat="1" applyFont="1" applyFill="1" applyBorder="1" applyAlignment="1">
      <alignment vertical="center" wrapText="1"/>
    </xf>
    <xf numFmtId="0" fontId="1" fillId="2" borderId="2" xfId="0" applyNumberFormat="1" applyFont="1" applyFill="1" applyBorder="1" applyAlignment="1">
      <alignment vertical="center"/>
    </xf>
    <xf numFmtId="49" fontId="1" fillId="2" borderId="2" xfId="0" applyNumberFormat="1" applyFont="1" applyFill="1" applyBorder="1" applyAlignment="1">
      <alignment horizontal="right" vertical="center"/>
    </xf>
    <xf numFmtId="4" fontId="1" fillId="2" borderId="2" xfId="0" applyNumberFormat="1" applyFont="1" applyFill="1" applyBorder="1" applyAlignment="1">
      <alignment vertical="center"/>
    </xf>
    <xf numFmtId="0" fontId="7" fillId="2" borderId="2" xfId="0" applyNumberFormat="1" applyFont="1" applyFill="1" applyBorder="1" applyAlignment="1">
      <alignment vertical="center" wrapText="1"/>
    </xf>
    <xf numFmtId="0" fontId="7" fillId="2" borderId="2" xfId="0" applyNumberFormat="1" applyFont="1" applyFill="1" applyBorder="1" applyAlignment="1">
      <alignment vertical="center"/>
    </xf>
    <xf numFmtId="4" fontId="7" fillId="2" borderId="2" xfId="0" applyNumberFormat="1" applyFont="1" applyFill="1" applyBorder="1" applyAlignment="1">
      <alignment vertical="center"/>
    </xf>
    <xf numFmtId="0" fontId="8" fillId="2" borderId="2" xfId="0" applyNumberFormat="1" applyFont="1" applyFill="1" applyBorder="1" applyAlignment="1">
      <alignment vertical="center" wrapText="1"/>
    </xf>
    <xf numFmtId="4" fontId="8" fillId="2" borderId="2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vertical="center"/>
    </xf>
    <xf numFmtId="0" fontId="7" fillId="2" borderId="2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/>
    </xf>
    <xf numFmtId="49" fontId="10" fillId="2" borderId="2" xfId="0" applyNumberFormat="1" applyFont="1" applyFill="1" applyBorder="1" applyAlignment="1">
      <alignment horizontal="center" vertical="center" wrapText="1"/>
    </xf>
    <xf numFmtId="164" fontId="9" fillId="2" borderId="3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9" fillId="2" borderId="5" xfId="0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64" fontId="6" fillId="2" borderId="5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10" fillId="2" borderId="2" xfId="0" applyNumberFormat="1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164" fontId="9" fillId="2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33"/>
  <sheetViews>
    <sheetView showGridLines="0" tabSelected="1" view="pageBreakPreview" zoomScale="90" zoomScaleNormal="100" zoomScaleSheetLayoutView="90" workbookViewId="0">
      <selection activeCell="AO2" sqref="AO2"/>
    </sheetView>
  </sheetViews>
  <sheetFormatPr defaultRowHeight="10.199999999999999" customHeight="1" x14ac:dyDescent="0.3"/>
  <cols>
    <col min="1" max="1" width="43.109375" customWidth="1"/>
    <col min="2" max="2" width="8" hidden="1"/>
    <col min="3" max="3" width="12.6640625" customWidth="1"/>
    <col min="4" max="40" width="8" hidden="1"/>
    <col min="41" max="41" width="19.88671875" customWidth="1"/>
    <col min="42" max="70" width="8" hidden="1"/>
  </cols>
  <sheetData>
    <row r="1" spans="1:70" ht="15.6" x14ac:dyDescent="0.3">
      <c r="A1" s="3"/>
      <c r="C1" s="3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4" t="s">
        <v>0</v>
      </c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</row>
    <row r="2" spans="1:70" ht="15.6" x14ac:dyDescent="0.3">
      <c r="A2" s="3"/>
      <c r="C2" s="3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4" t="s">
        <v>93</v>
      </c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</row>
    <row r="3" spans="1:70" ht="15.6" x14ac:dyDescent="0.3">
      <c r="A3" s="3"/>
      <c r="C3" s="3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4" t="s">
        <v>1</v>
      </c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</row>
    <row r="4" spans="1:70" ht="15.6" x14ac:dyDescent="0.3">
      <c r="A4" s="3"/>
      <c r="C4" s="3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4" t="s">
        <v>2</v>
      </c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</row>
    <row r="5" spans="1:70" ht="15.6" x14ac:dyDescent="0.3">
      <c r="A5" s="3"/>
      <c r="C5" s="3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4" t="s">
        <v>3</v>
      </c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</row>
    <row r="6" spans="1:70" ht="15.6" x14ac:dyDescent="0.3">
      <c r="A6" s="3"/>
      <c r="C6" s="3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4" t="s">
        <v>4</v>
      </c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</row>
    <row r="7" spans="1:70" ht="40.5" customHeight="1" x14ac:dyDescent="0.3">
      <c r="A7" s="30" t="s">
        <v>5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  <c r="BM7" s="30"/>
      <c r="BN7" s="30"/>
      <c r="BO7" s="30"/>
      <c r="BP7" s="30"/>
      <c r="BQ7" s="30"/>
      <c r="BR7" s="30"/>
    </row>
    <row r="8" spans="1:70" ht="17.399999999999999" hidden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</row>
    <row r="9" spans="1:70" ht="18" x14ac:dyDescent="0.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7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</row>
    <row r="10" spans="1:70" ht="15" customHeight="1" x14ac:dyDescent="0.3">
      <c r="A10" s="31" t="s">
        <v>34</v>
      </c>
      <c r="B10" s="25" t="s">
        <v>8</v>
      </c>
      <c r="C10" s="21" t="s">
        <v>26</v>
      </c>
      <c r="D10" s="25" t="s">
        <v>10</v>
      </c>
      <c r="E10" s="25" t="s">
        <v>11</v>
      </c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5" t="s">
        <v>12</v>
      </c>
      <c r="U10" s="25" t="s">
        <v>13</v>
      </c>
      <c r="V10" s="25" t="s">
        <v>14</v>
      </c>
      <c r="W10" s="33" t="s">
        <v>34</v>
      </c>
      <c r="X10" s="22" t="s">
        <v>27</v>
      </c>
      <c r="Y10" s="22" t="s">
        <v>28</v>
      </c>
      <c r="Z10" s="22" t="s">
        <v>29</v>
      </c>
      <c r="AA10" s="22" t="s">
        <v>28</v>
      </c>
      <c r="AB10" s="22" t="s">
        <v>30</v>
      </c>
      <c r="AC10" s="22" t="s">
        <v>28</v>
      </c>
      <c r="AD10" s="22" t="s">
        <v>31</v>
      </c>
      <c r="AE10" s="22" t="s">
        <v>28</v>
      </c>
      <c r="AF10" s="22" t="s">
        <v>32</v>
      </c>
      <c r="AG10" s="22" t="s">
        <v>28</v>
      </c>
      <c r="AH10" s="22" t="s">
        <v>33</v>
      </c>
      <c r="AI10" s="22" t="s">
        <v>27</v>
      </c>
      <c r="AJ10" s="22" t="s">
        <v>29</v>
      </c>
      <c r="AK10" s="22" t="s">
        <v>30</v>
      </c>
      <c r="AL10" s="22" t="s">
        <v>31</v>
      </c>
      <c r="AM10" s="22" t="s">
        <v>32</v>
      </c>
      <c r="AN10" s="22" t="s">
        <v>33</v>
      </c>
      <c r="AO10" s="31" t="s">
        <v>27</v>
      </c>
      <c r="AP10" s="22" t="s">
        <v>29</v>
      </c>
      <c r="AQ10" s="22" t="s">
        <v>30</v>
      </c>
      <c r="AR10" s="22" t="s">
        <v>31</v>
      </c>
      <c r="AS10" s="22" t="s">
        <v>32</v>
      </c>
      <c r="AT10" s="22" t="s">
        <v>33</v>
      </c>
      <c r="AU10" s="22" t="s">
        <v>35</v>
      </c>
      <c r="AV10" s="22" t="s">
        <v>28</v>
      </c>
      <c r="AW10" s="22" t="s">
        <v>36</v>
      </c>
      <c r="AX10" s="22" t="s">
        <v>28</v>
      </c>
      <c r="AY10" s="22" t="s">
        <v>37</v>
      </c>
      <c r="AZ10" s="22" t="s">
        <v>28</v>
      </c>
      <c r="BA10" s="22" t="s">
        <v>38</v>
      </c>
      <c r="BB10" s="22" t="s">
        <v>28</v>
      </c>
      <c r="BC10" s="22" t="s">
        <v>39</v>
      </c>
      <c r="BD10" s="22" t="s">
        <v>28</v>
      </c>
      <c r="BE10" s="22" t="s">
        <v>40</v>
      </c>
      <c r="BF10" s="22" t="s">
        <v>35</v>
      </c>
      <c r="BG10" s="22" t="s">
        <v>36</v>
      </c>
      <c r="BH10" s="22" t="s">
        <v>37</v>
      </c>
      <c r="BI10" s="22" t="s">
        <v>38</v>
      </c>
      <c r="BJ10" s="22" t="s">
        <v>39</v>
      </c>
      <c r="BK10" s="22" t="s">
        <v>40</v>
      </c>
      <c r="BL10" s="27" t="s">
        <v>41</v>
      </c>
      <c r="BM10" s="27" t="s">
        <v>42</v>
      </c>
      <c r="BN10" s="27" t="s">
        <v>43</v>
      </c>
      <c r="BO10" s="27" t="s">
        <v>44</v>
      </c>
      <c r="BP10" s="27" t="s">
        <v>45</v>
      </c>
      <c r="BQ10" s="27" t="s">
        <v>6</v>
      </c>
      <c r="BR10" s="32" t="s">
        <v>7</v>
      </c>
    </row>
    <row r="11" spans="1:70" ht="14.4" x14ac:dyDescent="0.3">
      <c r="A11" s="31"/>
      <c r="B11" s="26"/>
      <c r="C11" s="21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3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31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8"/>
      <c r="BM11" s="28"/>
      <c r="BN11" s="28"/>
      <c r="BO11" s="28"/>
      <c r="BP11" s="28"/>
      <c r="BQ11" s="28"/>
      <c r="BR11" s="32"/>
    </row>
    <row r="12" spans="1:70" ht="15" customHeight="1" x14ac:dyDescent="0.3">
      <c r="A12" s="31"/>
      <c r="B12" s="25"/>
      <c r="C12" s="21" t="s">
        <v>9</v>
      </c>
      <c r="D12" s="25"/>
      <c r="E12" s="25"/>
      <c r="F12" s="25" t="s">
        <v>11</v>
      </c>
      <c r="G12" s="25" t="s">
        <v>11</v>
      </c>
      <c r="H12" s="25" t="s">
        <v>11</v>
      </c>
      <c r="I12" s="25" t="s">
        <v>11</v>
      </c>
      <c r="J12" s="25" t="s">
        <v>11</v>
      </c>
      <c r="K12" s="25" t="s">
        <v>11</v>
      </c>
      <c r="L12" s="25" t="s">
        <v>11</v>
      </c>
      <c r="M12" s="25" t="s">
        <v>11</v>
      </c>
      <c r="N12" s="25" t="s">
        <v>11</v>
      </c>
      <c r="O12" s="25" t="s">
        <v>11</v>
      </c>
      <c r="P12" s="25" t="s">
        <v>11</v>
      </c>
      <c r="Q12" s="25" t="s">
        <v>11</v>
      </c>
      <c r="R12" s="25" t="s">
        <v>11</v>
      </c>
      <c r="S12" s="25" t="s">
        <v>11</v>
      </c>
      <c r="T12" s="25"/>
      <c r="U12" s="25"/>
      <c r="V12" s="25"/>
      <c r="W12" s="33"/>
      <c r="X12" s="24" t="s">
        <v>15</v>
      </c>
      <c r="Y12" s="24" t="s">
        <v>16</v>
      </c>
      <c r="Z12" s="24" t="s">
        <v>17</v>
      </c>
      <c r="AA12" s="24" t="s">
        <v>18</v>
      </c>
      <c r="AB12" s="24" t="s">
        <v>19</v>
      </c>
      <c r="AC12" s="24" t="s">
        <v>20</v>
      </c>
      <c r="AD12" s="24" t="s">
        <v>21</v>
      </c>
      <c r="AE12" s="24" t="s">
        <v>22</v>
      </c>
      <c r="AF12" s="24" t="s">
        <v>23</v>
      </c>
      <c r="AG12" s="24" t="s">
        <v>24</v>
      </c>
      <c r="AH12" s="24" t="s">
        <v>25</v>
      </c>
      <c r="AI12" s="24" t="s">
        <v>15</v>
      </c>
      <c r="AJ12" s="24" t="s">
        <v>17</v>
      </c>
      <c r="AK12" s="24" t="s">
        <v>19</v>
      </c>
      <c r="AL12" s="24" t="s">
        <v>21</v>
      </c>
      <c r="AM12" s="24" t="s">
        <v>23</v>
      </c>
      <c r="AN12" s="24" t="s">
        <v>25</v>
      </c>
      <c r="AO12" s="31" t="s">
        <v>15</v>
      </c>
      <c r="AP12" s="24" t="s">
        <v>17</v>
      </c>
      <c r="AQ12" s="24" t="s">
        <v>19</v>
      </c>
      <c r="AR12" s="24" t="s">
        <v>21</v>
      </c>
      <c r="AS12" s="24" t="s">
        <v>23</v>
      </c>
      <c r="AT12" s="24" t="s">
        <v>25</v>
      </c>
      <c r="AU12" s="24" t="s">
        <v>15</v>
      </c>
      <c r="AV12" s="24" t="s">
        <v>16</v>
      </c>
      <c r="AW12" s="24" t="s">
        <v>17</v>
      </c>
      <c r="AX12" s="24" t="s">
        <v>18</v>
      </c>
      <c r="AY12" s="24" t="s">
        <v>19</v>
      </c>
      <c r="AZ12" s="24" t="s">
        <v>20</v>
      </c>
      <c r="BA12" s="24" t="s">
        <v>21</v>
      </c>
      <c r="BB12" s="24" t="s">
        <v>22</v>
      </c>
      <c r="BC12" s="24" t="s">
        <v>23</v>
      </c>
      <c r="BD12" s="24" t="s">
        <v>24</v>
      </c>
      <c r="BE12" s="24" t="s">
        <v>25</v>
      </c>
      <c r="BF12" s="24" t="s">
        <v>15</v>
      </c>
      <c r="BG12" s="24" t="s">
        <v>17</v>
      </c>
      <c r="BH12" s="24" t="s">
        <v>19</v>
      </c>
      <c r="BI12" s="24" t="s">
        <v>21</v>
      </c>
      <c r="BJ12" s="24" t="s">
        <v>23</v>
      </c>
      <c r="BK12" s="24" t="s">
        <v>25</v>
      </c>
      <c r="BL12" s="29" t="s">
        <v>17</v>
      </c>
      <c r="BM12" s="29" t="s">
        <v>19</v>
      </c>
      <c r="BN12" s="29" t="s">
        <v>21</v>
      </c>
      <c r="BO12" s="29" t="s">
        <v>23</v>
      </c>
      <c r="BP12" s="29" t="s">
        <v>25</v>
      </c>
      <c r="BQ12" s="29"/>
      <c r="BR12" s="32"/>
    </row>
    <row r="13" spans="1:70" ht="14.4" hidden="1" x14ac:dyDescent="0.3">
      <c r="A13" s="8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10"/>
      <c r="W13" s="8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8"/>
    </row>
    <row r="14" spans="1:70" ht="14.4" x14ac:dyDescent="0.3">
      <c r="A14" s="12" t="s">
        <v>46</v>
      </c>
      <c r="B14" s="9"/>
      <c r="C14" s="19" t="s">
        <v>47</v>
      </c>
      <c r="D14" s="9" t="s">
        <v>48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10"/>
      <c r="W14" s="8"/>
      <c r="X14" s="11">
        <v>3404576.98</v>
      </c>
      <c r="Y14" s="11"/>
      <c r="Z14" s="11"/>
      <c r="AA14" s="11">
        <v>700</v>
      </c>
      <c r="AB14" s="11">
        <v>700</v>
      </c>
      <c r="AC14" s="11"/>
      <c r="AD14" s="11"/>
      <c r="AE14" s="11">
        <v>5721390.8399999999</v>
      </c>
      <c r="AF14" s="11">
        <v>3403876.98</v>
      </c>
      <c r="AG14" s="11"/>
      <c r="AH14" s="11"/>
      <c r="AI14" s="11">
        <v>2317513.86</v>
      </c>
      <c r="AJ14" s="11"/>
      <c r="AK14" s="11"/>
      <c r="AL14" s="11"/>
      <c r="AM14" s="11">
        <v>2317513.86</v>
      </c>
      <c r="AN14" s="11"/>
      <c r="AO14" s="14">
        <f>AO15+AO16+AO17+AO18</f>
        <v>6296939.8399999999</v>
      </c>
      <c r="AP14" s="11"/>
      <c r="AQ14" s="11">
        <v>700</v>
      </c>
      <c r="AR14" s="11"/>
      <c r="AS14" s="11">
        <v>5721390.8399999999</v>
      </c>
      <c r="AT14" s="11"/>
      <c r="AU14" s="11">
        <v>2771076.98</v>
      </c>
      <c r="AV14" s="11"/>
      <c r="AW14" s="11"/>
      <c r="AX14" s="11">
        <v>700</v>
      </c>
      <c r="AY14" s="11">
        <v>700</v>
      </c>
      <c r="AZ14" s="11"/>
      <c r="BA14" s="11"/>
      <c r="BB14" s="11">
        <v>2843057.98</v>
      </c>
      <c r="BC14" s="11">
        <v>2770376.98</v>
      </c>
      <c r="BD14" s="11"/>
      <c r="BE14" s="11"/>
      <c r="BF14" s="11">
        <v>72681</v>
      </c>
      <c r="BG14" s="11"/>
      <c r="BH14" s="11"/>
      <c r="BI14" s="11"/>
      <c r="BJ14" s="11">
        <v>72681</v>
      </c>
      <c r="BK14" s="11"/>
      <c r="BL14" s="11"/>
      <c r="BM14" s="11">
        <v>700</v>
      </c>
      <c r="BN14" s="11"/>
      <c r="BO14" s="11">
        <v>2656643.98</v>
      </c>
      <c r="BP14" s="11"/>
      <c r="BQ14" s="11"/>
      <c r="BR14" s="8"/>
    </row>
    <row r="15" spans="1:70" ht="39.6" x14ac:dyDescent="0.3">
      <c r="A15" s="15" t="s">
        <v>49</v>
      </c>
      <c r="B15" s="9"/>
      <c r="C15" s="20" t="s">
        <v>50</v>
      </c>
      <c r="D15" s="9" t="s">
        <v>51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10"/>
      <c r="W15" s="8"/>
      <c r="X15" s="11">
        <v>666970</v>
      </c>
      <c r="Y15" s="11"/>
      <c r="Z15" s="11"/>
      <c r="AA15" s="11"/>
      <c r="AB15" s="11"/>
      <c r="AC15" s="11"/>
      <c r="AD15" s="11"/>
      <c r="AE15" s="11">
        <v>1351264</v>
      </c>
      <c r="AF15" s="11">
        <v>666970</v>
      </c>
      <c r="AG15" s="11"/>
      <c r="AH15" s="11"/>
      <c r="AI15" s="11">
        <v>684294</v>
      </c>
      <c r="AJ15" s="11"/>
      <c r="AK15" s="11"/>
      <c r="AL15" s="11"/>
      <c r="AM15" s="11">
        <v>684294</v>
      </c>
      <c r="AN15" s="11"/>
      <c r="AO15" s="16">
        <v>1052735</v>
      </c>
      <c r="AP15" s="11"/>
      <c r="AQ15" s="11"/>
      <c r="AR15" s="11"/>
      <c r="AS15" s="11">
        <v>1351264</v>
      </c>
      <c r="AT15" s="11"/>
      <c r="AU15" s="11">
        <v>693650</v>
      </c>
      <c r="AV15" s="11"/>
      <c r="AW15" s="11"/>
      <c r="AX15" s="11"/>
      <c r="AY15" s="11"/>
      <c r="AZ15" s="11"/>
      <c r="BA15" s="11"/>
      <c r="BB15" s="11">
        <v>693650</v>
      </c>
      <c r="BC15" s="11">
        <v>693650</v>
      </c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>
        <v>721395</v>
      </c>
      <c r="BP15" s="11"/>
      <c r="BQ15" s="11"/>
      <c r="BR15" s="8"/>
    </row>
    <row r="16" spans="1:70" ht="52.8" x14ac:dyDescent="0.3">
      <c r="A16" s="15" t="s">
        <v>52</v>
      </c>
      <c r="B16" s="9"/>
      <c r="C16" s="20" t="s">
        <v>53</v>
      </c>
      <c r="D16" s="9" t="s">
        <v>54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10"/>
      <c r="W16" s="8"/>
      <c r="X16" s="11">
        <v>2726906.98</v>
      </c>
      <c r="Y16" s="11"/>
      <c r="Z16" s="11"/>
      <c r="AA16" s="11"/>
      <c r="AB16" s="11"/>
      <c r="AC16" s="11"/>
      <c r="AD16" s="11"/>
      <c r="AE16" s="11">
        <v>4360126.84</v>
      </c>
      <c r="AF16" s="11">
        <v>2726906.98</v>
      </c>
      <c r="AG16" s="11"/>
      <c r="AH16" s="11"/>
      <c r="AI16" s="11">
        <v>1633219.86</v>
      </c>
      <c r="AJ16" s="11"/>
      <c r="AK16" s="11"/>
      <c r="AL16" s="11"/>
      <c r="AM16" s="11">
        <v>1633219.86</v>
      </c>
      <c r="AN16" s="11"/>
      <c r="AO16" s="16">
        <v>5233504.84</v>
      </c>
      <c r="AP16" s="11"/>
      <c r="AQ16" s="11"/>
      <c r="AR16" s="11"/>
      <c r="AS16" s="11">
        <v>4360126.84</v>
      </c>
      <c r="AT16" s="11"/>
      <c r="AU16" s="11">
        <v>2066726.98</v>
      </c>
      <c r="AV16" s="11"/>
      <c r="AW16" s="11"/>
      <c r="AX16" s="11"/>
      <c r="AY16" s="11"/>
      <c r="AZ16" s="11"/>
      <c r="BA16" s="11"/>
      <c r="BB16" s="11">
        <v>2139407.98</v>
      </c>
      <c r="BC16" s="11">
        <v>2066726.98</v>
      </c>
      <c r="BD16" s="11"/>
      <c r="BE16" s="11"/>
      <c r="BF16" s="11">
        <v>72681</v>
      </c>
      <c r="BG16" s="11"/>
      <c r="BH16" s="11"/>
      <c r="BI16" s="11"/>
      <c r="BJ16" s="11">
        <v>72681</v>
      </c>
      <c r="BK16" s="11"/>
      <c r="BL16" s="11"/>
      <c r="BM16" s="11"/>
      <c r="BN16" s="11"/>
      <c r="BO16" s="11">
        <v>1925248.98</v>
      </c>
      <c r="BP16" s="11"/>
      <c r="BQ16" s="11"/>
      <c r="BR16" s="8"/>
    </row>
    <row r="17" spans="1:70" ht="14.4" x14ac:dyDescent="0.3">
      <c r="A17" s="15" t="s">
        <v>55</v>
      </c>
      <c r="B17" s="9"/>
      <c r="C17" s="20" t="s">
        <v>56</v>
      </c>
      <c r="D17" s="9" t="s">
        <v>57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10"/>
      <c r="W17" s="8"/>
      <c r="X17" s="11">
        <v>10000</v>
      </c>
      <c r="Y17" s="11"/>
      <c r="Z17" s="11"/>
      <c r="AA17" s="11"/>
      <c r="AB17" s="11"/>
      <c r="AC17" s="11"/>
      <c r="AD17" s="11"/>
      <c r="AE17" s="11">
        <v>10000</v>
      </c>
      <c r="AF17" s="11">
        <v>10000</v>
      </c>
      <c r="AG17" s="11"/>
      <c r="AH17" s="11"/>
      <c r="AI17" s="11"/>
      <c r="AJ17" s="11"/>
      <c r="AK17" s="11"/>
      <c r="AL17" s="11"/>
      <c r="AM17" s="11"/>
      <c r="AN17" s="11"/>
      <c r="AO17" s="16">
        <v>10000</v>
      </c>
      <c r="AP17" s="11"/>
      <c r="AQ17" s="11"/>
      <c r="AR17" s="11"/>
      <c r="AS17" s="11">
        <v>10000</v>
      </c>
      <c r="AT17" s="11"/>
      <c r="AU17" s="11">
        <v>10000</v>
      </c>
      <c r="AV17" s="11"/>
      <c r="AW17" s="11"/>
      <c r="AX17" s="11"/>
      <c r="AY17" s="11"/>
      <c r="AZ17" s="11"/>
      <c r="BA17" s="11"/>
      <c r="BB17" s="11">
        <v>10000</v>
      </c>
      <c r="BC17" s="11">
        <v>10000</v>
      </c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>
        <v>10000</v>
      </c>
      <c r="BP17" s="11"/>
      <c r="BQ17" s="11"/>
      <c r="BR17" s="8"/>
    </row>
    <row r="18" spans="1:70" ht="14.4" x14ac:dyDescent="0.3">
      <c r="A18" s="15" t="s">
        <v>58</v>
      </c>
      <c r="B18" s="9"/>
      <c r="C18" s="20" t="s">
        <v>59</v>
      </c>
      <c r="D18" s="9" t="s">
        <v>60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10"/>
      <c r="W18" s="8"/>
      <c r="X18" s="11">
        <v>700</v>
      </c>
      <c r="Y18" s="11"/>
      <c r="Z18" s="11"/>
      <c r="AA18" s="11">
        <v>700</v>
      </c>
      <c r="AB18" s="11">
        <v>700</v>
      </c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6">
        <v>700</v>
      </c>
      <c r="AP18" s="11"/>
      <c r="AQ18" s="11">
        <v>700</v>
      </c>
      <c r="AR18" s="11"/>
      <c r="AS18" s="11"/>
      <c r="AT18" s="11"/>
      <c r="AU18" s="11">
        <v>700</v>
      </c>
      <c r="AV18" s="11"/>
      <c r="AW18" s="11"/>
      <c r="AX18" s="11">
        <v>700</v>
      </c>
      <c r="AY18" s="11">
        <v>700</v>
      </c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>
        <v>700</v>
      </c>
      <c r="BN18" s="11"/>
      <c r="BO18" s="11"/>
      <c r="BP18" s="11"/>
      <c r="BQ18" s="11"/>
      <c r="BR18" s="8"/>
    </row>
    <row r="19" spans="1:70" ht="14.4" x14ac:dyDescent="0.3">
      <c r="A19" s="12" t="s">
        <v>61</v>
      </c>
      <c r="B19" s="9"/>
      <c r="C19" s="19" t="s">
        <v>62</v>
      </c>
      <c r="D19" s="9" t="s">
        <v>48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10"/>
      <c r="W19" s="8"/>
      <c r="X19" s="11">
        <v>341200</v>
      </c>
      <c r="Y19" s="11">
        <v>341200</v>
      </c>
      <c r="Z19" s="11">
        <v>341200</v>
      </c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4">
        <v>341200</v>
      </c>
      <c r="AP19" s="11">
        <v>341200</v>
      </c>
      <c r="AQ19" s="11"/>
      <c r="AR19" s="11"/>
      <c r="AS19" s="11"/>
      <c r="AT19" s="11"/>
      <c r="AU19" s="11">
        <v>374100</v>
      </c>
      <c r="AV19" s="11">
        <v>374100</v>
      </c>
      <c r="AW19" s="11">
        <v>374100</v>
      </c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>
        <v>387900</v>
      </c>
      <c r="BM19" s="11"/>
      <c r="BN19" s="11"/>
      <c r="BO19" s="11"/>
      <c r="BP19" s="11"/>
      <c r="BQ19" s="11"/>
      <c r="BR19" s="8"/>
    </row>
    <row r="20" spans="1:70" ht="14.4" x14ac:dyDescent="0.3">
      <c r="A20" s="15" t="s">
        <v>63</v>
      </c>
      <c r="B20" s="9"/>
      <c r="C20" s="20" t="s">
        <v>64</v>
      </c>
      <c r="D20" s="9" t="s">
        <v>65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10"/>
      <c r="W20" s="8"/>
      <c r="X20" s="11">
        <v>341200</v>
      </c>
      <c r="Y20" s="11">
        <v>341200</v>
      </c>
      <c r="Z20" s="11">
        <v>341200</v>
      </c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6">
        <v>341200</v>
      </c>
      <c r="AP20" s="11">
        <v>341200</v>
      </c>
      <c r="AQ20" s="11"/>
      <c r="AR20" s="11"/>
      <c r="AS20" s="11"/>
      <c r="AT20" s="11"/>
      <c r="AU20" s="11">
        <v>374100</v>
      </c>
      <c r="AV20" s="11">
        <v>374100</v>
      </c>
      <c r="AW20" s="11">
        <v>374100</v>
      </c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>
        <v>387900</v>
      </c>
      <c r="BM20" s="11"/>
      <c r="BN20" s="11"/>
      <c r="BO20" s="11"/>
      <c r="BP20" s="11"/>
      <c r="BQ20" s="11"/>
      <c r="BR20" s="8"/>
    </row>
    <row r="21" spans="1:70" ht="26.4" x14ac:dyDescent="0.3">
      <c r="A21" s="12" t="s">
        <v>66</v>
      </c>
      <c r="B21" s="9"/>
      <c r="C21" s="19" t="s">
        <v>67</v>
      </c>
      <c r="D21" s="9" t="s">
        <v>48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10"/>
      <c r="W21" s="8"/>
      <c r="X21" s="11">
        <v>43000</v>
      </c>
      <c r="Y21" s="11"/>
      <c r="Z21" s="11"/>
      <c r="AA21" s="11"/>
      <c r="AB21" s="11"/>
      <c r="AC21" s="11"/>
      <c r="AD21" s="11"/>
      <c r="AE21" s="11">
        <v>43000</v>
      </c>
      <c r="AF21" s="11">
        <v>43000</v>
      </c>
      <c r="AG21" s="11"/>
      <c r="AH21" s="11"/>
      <c r="AI21" s="11"/>
      <c r="AJ21" s="11"/>
      <c r="AK21" s="11"/>
      <c r="AL21" s="11"/>
      <c r="AM21" s="11"/>
      <c r="AN21" s="11"/>
      <c r="AO21" s="14">
        <v>43000</v>
      </c>
      <c r="AP21" s="11"/>
      <c r="AQ21" s="11"/>
      <c r="AR21" s="11"/>
      <c r="AS21" s="11">
        <v>43000</v>
      </c>
      <c r="AT21" s="11"/>
      <c r="AU21" s="11">
        <v>43000</v>
      </c>
      <c r="AV21" s="11"/>
      <c r="AW21" s="11"/>
      <c r="AX21" s="11"/>
      <c r="AY21" s="11"/>
      <c r="AZ21" s="11"/>
      <c r="BA21" s="11"/>
      <c r="BB21" s="11">
        <v>43000</v>
      </c>
      <c r="BC21" s="11">
        <v>43000</v>
      </c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>
        <v>43000</v>
      </c>
      <c r="BP21" s="11"/>
      <c r="BQ21" s="11"/>
      <c r="BR21" s="8"/>
    </row>
    <row r="22" spans="1:70" ht="26.4" x14ac:dyDescent="0.3">
      <c r="A22" s="15" t="s">
        <v>68</v>
      </c>
      <c r="B22" s="9"/>
      <c r="C22" s="20" t="s">
        <v>69</v>
      </c>
      <c r="D22" s="9" t="s">
        <v>70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10"/>
      <c r="W22" s="8"/>
      <c r="X22" s="11">
        <v>43000</v>
      </c>
      <c r="Y22" s="11"/>
      <c r="Z22" s="11"/>
      <c r="AA22" s="11"/>
      <c r="AB22" s="11"/>
      <c r="AC22" s="11"/>
      <c r="AD22" s="11"/>
      <c r="AE22" s="11">
        <v>43000</v>
      </c>
      <c r="AF22" s="11">
        <v>43000</v>
      </c>
      <c r="AG22" s="11"/>
      <c r="AH22" s="11"/>
      <c r="AI22" s="11"/>
      <c r="AJ22" s="11"/>
      <c r="AK22" s="11"/>
      <c r="AL22" s="11"/>
      <c r="AM22" s="11"/>
      <c r="AN22" s="11"/>
      <c r="AO22" s="16">
        <v>43000</v>
      </c>
      <c r="AP22" s="11"/>
      <c r="AQ22" s="11"/>
      <c r="AR22" s="11"/>
      <c r="AS22" s="11">
        <v>43000</v>
      </c>
      <c r="AT22" s="11"/>
      <c r="AU22" s="11">
        <v>43000</v>
      </c>
      <c r="AV22" s="11"/>
      <c r="AW22" s="11"/>
      <c r="AX22" s="11"/>
      <c r="AY22" s="11"/>
      <c r="AZ22" s="11"/>
      <c r="BA22" s="11"/>
      <c r="BB22" s="11">
        <v>43000</v>
      </c>
      <c r="BC22" s="11">
        <v>43000</v>
      </c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>
        <v>43000</v>
      </c>
      <c r="BP22" s="11"/>
      <c r="BQ22" s="11"/>
      <c r="BR22" s="8"/>
    </row>
    <row r="23" spans="1:70" ht="14.4" x14ac:dyDescent="0.3">
      <c r="A23" s="12" t="s">
        <v>71</v>
      </c>
      <c r="B23" s="9"/>
      <c r="C23" s="19" t="s">
        <v>72</v>
      </c>
      <c r="D23" s="9" t="s">
        <v>48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10"/>
      <c r="W23" s="8"/>
      <c r="X23" s="11">
        <v>59300</v>
      </c>
      <c r="Y23" s="11"/>
      <c r="Z23" s="11"/>
      <c r="AA23" s="11"/>
      <c r="AB23" s="11"/>
      <c r="AC23" s="11"/>
      <c r="AD23" s="11"/>
      <c r="AE23" s="11">
        <v>110981</v>
      </c>
      <c r="AF23" s="11">
        <v>59300</v>
      </c>
      <c r="AG23" s="11"/>
      <c r="AH23" s="11"/>
      <c r="AI23" s="11">
        <v>51681</v>
      </c>
      <c r="AJ23" s="11"/>
      <c r="AK23" s="11"/>
      <c r="AL23" s="11"/>
      <c r="AM23" s="11">
        <v>51681</v>
      </c>
      <c r="AN23" s="11"/>
      <c r="AO23" s="14">
        <v>110981</v>
      </c>
      <c r="AP23" s="11"/>
      <c r="AQ23" s="11"/>
      <c r="AR23" s="11"/>
      <c r="AS23" s="11">
        <v>110981</v>
      </c>
      <c r="AT23" s="11"/>
      <c r="AU23" s="11">
        <v>392635</v>
      </c>
      <c r="AV23" s="11"/>
      <c r="AW23" s="11"/>
      <c r="AX23" s="11">
        <v>300000</v>
      </c>
      <c r="AY23" s="11">
        <v>300000</v>
      </c>
      <c r="AZ23" s="11"/>
      <c r="BA23" s="11"/>
      <c r="BB23" s="11">
        <v>92635</v>
      </c>
      <c r="BC23" s="11">
        <v>92635</v>
      </c>
      <c r="BD23" s="11"/>
      <c r="BE23" s="11"/>
      <c r="BF23" s="11"/>
      <c r="BG23" s="11"/>
      <c r="BH23" s="11"/>
      <c r="BI23" s="11"/>
      <c r="BJ23" s="11"/>
      <c r="BK23" s="11"/>
      <c r="BL23" s="11"/>
      <c r="BM23" s="11">
        <v>300000</v>
      </c>
      <c r="BN23" s="11"/>
      <c r="BO23" s="11">
        <v>92635</v>
      </c>
      <c r="BP23" s="11"/>
      <c r="BQ23" s="11"/>
      <c r="BR23" s="8"/>
    </row>
    <row r="24" spans="1:70" ht="14.4" x14ac:dyDescent="0.3">
      <c r="A24" s="15" t="s">
        <v>73</v>
      </c>
      <c r="B24" s="9"/>
      <c r="C24" s="20" t="s">
        <v>74</v>
      </c>
      <c r="D24" s="9" t="s">
        <v>65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10"/>
      <c r="W24" s="8"/>
      <c r="X24" s="11">
        <v>59300</v>
      </c>
      <c r="Y24" s="11"/>
      <c r="Z24" s="11"/>
      <c r="AA24" s="11"/>
      <c r="AB24" s="11"/>
      <c r="AC24" s="11"/>
      <c r="AD24" s="11"/>
      <c r="AE24" s="11">
        <v>110981</v>
      </c>
      <c r="AF24" s="11">
        <v>59300</v>
      </c>
      <c r="AG24" s="11"/>
      <c r="AH24" s="11"/>
      <c r="AI24" s="11">
        <v>51681</v>
      </c>
      <c r="AJ24" s="11"/>
      <c r="AK24" s="11"/>
      <c r="AL24" s="11"/>
      <c r="AM24" s="11">
        <v>51681</v>
      </c>
      <c r="AN24" s="11"/>
      <c r="AO24" s="16">
        <v>110981</v>
      </c>
      <c r="AP24" s="11"/>
      <c r="AQ24" s="11"/>
      <c r="AR24" s="11"/>
      <c r="AS24" s="11">
        <v>110981</v>
      </c>
      <c r="AT24" s="11"/>
      <c r="AU24" s="11">
        <v>392635</v>
      </c>
      <c r="AV24" s="11"/>
      <c r="AW24" s="11"/>
      <c r="AX24" s="11">
        <v>300000</v>
      </c>
      <c r="AY24" s="11">
        <v>300000</v>
      </c>
      <c r="AZ24" s="11"/>
      <c r="BA24" s="11"/>
      <c r="BB24" s="11">
        <v>92635</v>
      </c>
      <c r="BC24" s="11">
        <v>92635</v>
      </c>
      <c r="BD24" s="11"/>
      <c r="BE24" s="11"/>
      <c r="BF24" s="11"/>
      <c r="BG24" s="11"/>
      <c r="BH24" s="11"/>
      <c r="BI24" s="11"/>
      <c r="BJ24" s="11"/>
      <c r="BK24" s="11"/>
      <c r="BL24" s="11"/>
      <c r="BM24" s="11">
        <v>300000</v>
      </c>
      <c r="BN24" s="11"/>
      <c r="BO24" s="11">
        <v>92635</v>
      </c>
      <c r="BP24" s="11"/>
      <c r="BQ24" s="11"/>
      <c r="BR24" s="8"/>
    </row>
    <row r="25" spans="1:70" ht="14.4" x14ac:dyDescent="0.3">
      <c r="A25" s="12" t="s">
        <v>75</v>
      </c>
      <c r="B25" s="9"/>
      <c r="C25" s="19" t="s">
        <v>76</v>
      </c>
      <c r="D25" s="9" t="s">
        <v>48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10"/>
      <c r="W25" s="8"/>
      <c r="X25" s="11">
        <v>1879228</v>
      </c>
      <c r="Y25" s="11"/>
      <c r="Z25" s="11"/>
      <c r="AA25" s="11">
        <v>300000</v>
      </c>
      <c r="AB25" s="11">
        <v>300000</v>
      </c>
      <c r="AC25" s="11"/>
      <c r="AD25" s="11"/>
      <c r="AE25" s="11">
        <v>1933905</v>
      </c>
      <c r="AF25" s="11">
        <v>1579228</v>
      </c>
      <c r="AG25" s="11"/>
      <c r="AH25" s="11"/>
      <c r="AI25" s="11">
        <v>354677</v>
      </c>
      <c r="AJ25" s="11"/>
      <c r="AK25" s="11"/>
      <c r="AL25" s="11"/>
      <c r="AM25" s="11">
        <v>354677</v>
      </c>
      <c r="AN25" s="11"/>
      <c r="AO25" s="14">
        <f>AO26</f>
        <v>2299815</v>
      </c>
      <c r="AP25" s="11"/>
      <c r="AQ25" s="11">
        <v>300000</v>
      </c>
      <c r="AR25" s="11"/>
      <c r="AS25" s="11">
        <v>1933905</v>
      </c>
      <c r="AT25" s="11"/>
      <c r="AU25" s="11">
        <v>1526095</v>
      </c>
      <c r="AV25" s="11"/>
      <c r="AW25" s="11"/>
      <c r="AX25" s="11"/>
      <c r="AY25" s="11"/>
      <c r="AZ25" s="11"/>
      <c r="BA25" s="11"/>
      <c r="BB25" s="11">
        <v>1526095</v>
      </c>
      <c r="BC25" s="11">
        <v>1526095</v>
      </c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>
        <v>1610186</v>
      </c>
      <c r="BP25" s="11"/>
      <c r="BQ25" s="11"/>
      <c r="BR25" s="8"/>
    </row>
    <row r="26" spans="1:70" ht="14.4" x14ac:dyDescent="0.3">
      <c r="A26" s="15" t="s">
        <v>77</v>
      </c>
      <c r="B26" s="9"/>
      <c r="C26" s="20" t="s">
        <v>78</v>
      </c>
      <c r="D26" s="9" t="s">
        <v>79</v>
      </c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10"/>
      <c r="W26" s="8"/>
      <c r="X26" s="11">
        <v>1879228</v>
      </c>
      <c r="Y26" s="11"/>
      <c r="Z26" s="11"/>
      <c r="AA26" s="11">
        <v>300000</v>
      </c>
      <c r="AB26" s="11">
        <v>300000</v>
      </c>
      <c r="AC26" s="11"/>
      <c r="AD26" s="11"/>
      <c r="AE26" s="11">
        <v>1933905</v>
      </c>
      <c r="AF26" s="11">
        <v>1579228</v>
      </c>
      <c r="AG26" s="11"/>
      <c r="AH26" s="11"/>
      <c r="AI26" s="11">
        <v>354677</v>
      </c>
      <c r="AJ26" s="11"/>
      <c r="AK26" s="11"/>
      <c r="AL26" s="11"/>
      <c r="AM26" s="11">
        <v>354677</v>
      </c>
      <c r="AN26" s="11"/>
      <c r="AO26" s="16">
        <v>2299815</v>
      </c>
      <c r="AP26" s="11"/>
      <c r="AQ26" s="11">
        <v>300000</v>
      </c>
      <c r="AR26" s="11"/>
      <c r="AS26" s="11">
        <v>1933905</v>
      </c>
      <c r="AT26" s="11"/>
      <c r="AU26" s="11">
        <v>1526095</v>
      </c>
      <c r="AV26" s="11"/>
      <c r="AW26" s="11"/>
      <c r="AX26" s="11"/>
      <c r="AY26" s="11"/>
      <c r="AZ26" s="11"/>
      <c r="BA26" s="11"/>
      <c r="BB26" s="11">
        <v>1526095</v>
      </c>
      <c r="BC26" s="11">
        <v>1526095</v>
      </c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>
        <v>1610186</v>
      </c>
      <c r="BP26" s="11"/>
      <c r="BQ26" s="11"/>
      <c r="BR26" s="8"/>
    </row>
    <row r="27" spans="1:70" ht="14.4" x14ac:dyDescent="0.3">
      <c r="A27" s="12" t="s">
        <v>80</v>
      </c>
      <c r="B27" s="9"/>
      <c r="C27" s="19" t="s">
        <v>81</v>
      </c>
      <c r="D27" s="9" t="s">
        <v>48</v>
      </c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10"/>
      <c r="W27" s="8"/>
      <c r="X27" s="11">
        <v>451128</v>
      </c>
      <c r="Y27" s="11"/>
      <c r="Z27" s="11"/>
      <c r="AA27" s="11"/>
      <c r="AB27" s="11"/>
      <c r="AC27" s="11"/>
      <c r="AD27" s="11"/>
      <c r="AE27" s="11">
        <v>451128</v>
      </c>
      <c r="AF27" s="11">
        <v>451128</v>
      </c>
      <c r="AG27" s="11"/>
      <c r="AH27" s="11"/>
      <c r="AI27" s="11"/>
      <c r="AJ27" s="11"/>
      <c r="AK27" s="11"/>
      <c r="AL27" s="11"/>
      <c r="AM27" s="11"/>
      <c r="AN27" s="11"/>
      <c r="AO27" s="14">
        <f>AO28</f>
        <v>545113</v>
      </c>
      <c r="AP27" s="11"/>
      <c r="AQ27" s="11"/>
      <c r="AR27" s="11"/>
      <c r="AS27" s="11">
        <v>451128</v>
      </c>
      <c r="AT27" s="11"/>
      <c r="AU27" s="11">
        <v>473640</v>
      </c>
      <c r="AV27" s="11"/>
      <c r="AW27" s="11"/>
      <c r="AX27" s="11"/>
      <c r="AY27" s="11"/>
      <c r="AZ27" s="11"/>
      <c r="BA27" s="11"/>
      <c r="BB27" s="11">
        <v>473640</v>
      </c>
      <c r="BC27" s="11">
        <v>473640</v>
      </c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>
        <v>497376</v>
      </c>
      <c r="BP27" s="11"/>
      <c r="BQ27" s="11"/>
      <c r="BR27" s="8"/>
    </row>
    <row r="28" spans="1:70" ht="14.4" x14ac:dyDescent="0.3">
      <c r="A28" s="15" t="s">
        <v>82</v>
      </c>
      <c r="B28" s="9"/>
      <c r="C28" s="20" t="s">
        <v>83</v>
      </c>
      <c r="D28" s="9" t="s">
        <v>79</v>
      </c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10"/>
      <c r="W28" s="8"/>
      <c r="X28" s="11">
        <v>451128</v>
      </c>
      <c r="Y28" s="11"/>
      <c r="Z28" s="11"/>
      <c r="AA28" s="11"/>
      <c r="AB28" s="11"/>
      <c r="AC28" s="11"/>
      <c r="AD28" s="11"/>
      <c r="AE28" s="11">
        <v>451128</v>
      </c>
      <c r="AF28" s="11">
        <v>451128</v>
      </c>
      <c r="AG28" s="11"/>
      <c r="AH28" s="11"/>
      <c r="AI28" s="11"/>
      <c r="AJ28" s="11"/>
      <c r="AK28" s="11"/>
      <c r="AL28" s="11"/>
      <c r="AM28" s="11"/>
      <c r="AN28" s="11"/>
      <c r="AO28" s="16">
        <v>545113</v>
      </c>
      <c r="AP28" s="11"/>
      <c r="AQ28" s="11"/>
      <c r="AR28" s="11"/>
      <c r="AS28" s="11">
        <v>451128</v>
      </c>
      <c r="AT28" s="11"/>
      <c r="AU28" s="11">
        <v>473640</v>
      </c>
      <c r="AV28" s="11"/>
      <c r="AW28" s="11"/>
      <c r="AX28" s="11"/>
      <c r="AY28" s="11"/>
      <c r="AZ28" s="11"/>
      <c r="BA28" s="11"/>
      <c r="BB28" s="11">
        <v>473640</v>
      </c>
      <c r="BC28" s="11">
        <v>473640</v>
      </c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>
        <v>497376</v>
      </c>
      <c r="BP28" s="11"/>
      <c r="BQ28" s="11"/>
      <c r="BR28" s="8"/>
    </row>
    <row r="29" spans="1:70" ht="14.4" x14ac:dyDescent="0.3">
      <c r="A29" s="12" t="s">
        <v>84</v>
      </c>
      <c r="B29" s="9"/>
      <c r="C29" s="19" t="s">
        <v>85</v>
      </c>
      <c r="D29" s="9" t="s">
        <v>48</v>
      </c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10"/>
      <c r="W29" s="8"/>
      <c r="X29" s="11"/>
      <c r="Y29" s="11"/>
      <c r="Z29" s="11"/>
      <c r="AA29" s="11"/>
      <c r="AB29" s="11"/>
      <c r="AC29" s="11"/>
      <c r="AD29" s="11"/>
      <c r="AE29" s="11">
        <v>600000</v>
      </c>
      <c r="AF29" s="11"/>
      <c r="AG29" s="11"/>
      <c r="AH29" s="11"/>
      <c r="AI29" s="11">
        <v>600000</v>
      </c>
      <c r="AJ29" s="11"/>
      <c r="AK29" s="11"/>
      <c r="AL29" s="11"/>
      <c r="AM29" s="11">
        <v>600000</v>
      </c>
      <c r="AN29" s="11"/>
      <c r="AO29" s="14">
        <v>600000</v>
      </c>
      <c r="AP29" s="11"/>
      <c r="AQ29" s="11"/>
      <c r="AR29" s="11"/>
      <c r="AS29" s="11">
        <v>600000</v>
      </c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8"/>
    </row>
    <row r="30" spans="1:70" ht="14.4" x14ac:dyDescent="0.3">
      <c r="A30" s="15" t="s">
        <v>86</v>
      </c>
      <c r="B30" s="9"/>
      <c r="C30" s="20" t="s">
        <v>87</v>
      </c>
      <c r="D30" s="9" t="s">
        <v>79</v>
      </c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10"/>
      <c r="W30" s="8"/>
      <c r="X30" s="11"/>
      <c r="Y30" s="11"/>
      <c r="Z30" s="11"/>
      <c r="AA30" s="11"/>
      <c r="AB30" s="11"/>
      <c r="AC30" s="11"/>
      <c r="AD30" s="11"/>
      <c r="AE30" s="11">
        <v>600000</v>
      </c>
      <c r="AF30" s="11"/>
      <c r="AG30" s="11"/>
      <c r="AH30" s="11"/>
      <c r="AI30" s="11">
        <v>600000</v>
      </c>
      <c r="AJ30" s="11"/>
      <c r="AK30" s="11"/>
      <c r="AL30" s="11"/>
      <c r="AM30" s="11">
        <v>600000</v>
      </c>
      <c r="AN30" s="11"/>
      <c r="AO30" s="16">
        <v>600000</v>
      </c>
      <c r="AP30" s="11"/>
      <c r="AQ30" s="11"/>
      <c r="AR30" s="11"/>
      <c r="AS30" s="11">
        <v>600000</v>
      </c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8"/>
    </row>
    <row r="31" spans="1:70" ht="39.6" x14ac:dyDescent="0.3">
      <c r="A31" s="12" t="s">
        <v>88</v>
      </c>
      <c r="B31" s="9"/>
      <c r="C31" s="19" t="s">
        <v>89</v>
      </c>
      <c r="D31" s="9" t="s">
        <v>48</v>
      </c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10"/>
      <c r="W31" s="8"/>
      <c r="X31" s="11">
        <v>1613317.02</v>
      </c>
      <c r="Y31" s="11"/>
      <c r="Z31" s="11"/>
      <c r="AA31" s="11"/>
      <c r="AB31" s="11"/>
      <c r="AC31" s="11"/>
      <c r="AD31" s="11"/>
      <c r="AE31" s="11">
        <v>1540636.02</v>
      </c>
      <c r="AF31" s="11">
        <v>1613317.02</v>
      </c>
      <c r="AG31" s="11"/>
      <c r="AH31" s="11"/>
      <c r="AI31" s="11">
        <v>-72681</v>
      </c>
      <c r="AJ31" s="11"/>
      <c r="AK31" s="11"/>
      <c r="AL31" s="11"/>
      <c r="AM31" s="11">
        <v>-72681</v>
      </c>
      <c r="AN31" s="11"/>
      <c r="AO31" s="14">
        <v>1540636.02</v>
      </c>
      <c r="AP31" s="11"/>
      <c r="AQ31" s="11"/>
      <c r="AR31" s="11"/>
      <c r="AS31" s="11">
        <v>1540636.02</v>
      </c>
      <c r="AT31" s="11"/>
      <c r="AU31" s="11">
        <v>1613317.02</v>
      </c>
      <c r="AV31" s="11"/>
      <c r="AW31" s="11"/>
      <c r="AX31" s="11"/>
      <c r="AY31" s="11"/>
      <c r="AZ31" s="11"/>
      <c r="BA31" s="11"/>
      <c r="BB31" s="11">
        <v>1540636.02</v>
      </c>
      <c r="BC31" s="11">
        <v>1613317.02</v>
      </c>
      <c r="BD31" s="11"/>
      <c r="BE31" s="11"/>
      <c r="BF31" s="11">
        <v>-72681</v>
      </c>
      <c r="BG31" s="11"/>
      <c r="BH31" s="11"/>
      <c r="BI31" s="11"/>
      <c r="BJ31" s="11">
        <v>-72681</v>
      </c>
      <c r="BK31" s="11"/>
      <c r="BL31" s="11"/>
      <c r="BM31" s="11"/>
      <c r="BN31" s="11"/>
      <c r="BO31" s="11">
        <v>1540636.02</v>
      </c>
      <c r="BP31" s="11"/>
      <c r="BQ31" s="11"/>
      <c r="BR31" s="8"/>
    </row>
    <row r="32" spans="1:70" ht="26.4" x14ac:dyDescent="0.3">
      <c r="A32" s="15" t="s">
        <v>90</v>
      </c>
      <c r="B32" s="9"/>
      <c r="C32" s="20" t="s">
        <v>91</v>
      </c>
      <c r="D32" s="9" t="s">
        <v>65</v>
      </c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10"/>
      <c r="W32" s="8"/>
      <c r="X32" s="11">
        <v>1613317.02</v>
      </c>
      <c r="Y32" s="11"/>
      <c r="Z32" s="11"/>
      <c r="AA32" s="11"/>
      <c r="AB32" s="11"/>
      <c r="AC32" s="11"/>
      <c r="AD32" s="11"/>
      <c r="AE32" s="11">
        <v>1540636.02</v>
      </c>
      <c r="AF32" s="11">
        <v>1613317.02</v>
      </c>
      <c r="AG32" s="11"/>
      <c r="AH32" s="11"/>
      <c r="AI32" s="11">
        <v>-72681</v>
      </c>
      <c r="AJ32" s="11"/>
      <c r="AK32" s="11"/>
      <c r="AL32" s="11"/>
      <c r="AM32" s="11">
        <v>-72681</v>
      </c>
      <c r="AN32" s="11"/>
      <c r="AO32" s="16">
        <v>1540636.02</v>
      </c>
      <c r="AP32" s="11"/>
      <c r="AQ32" s="11"/>
      <c r="AR32" s="11"/>
      <c r="AS32" s="11">
        <v>1540636.02</v>
      </c>
      <c r="AT32" s="11"/>
      <c r="AU32" s="11">
        <v>1613317.02</v>
      </c>
      <c r="AV32" s="11"/>
      <c r="AW32" s="11"/>
      <c r="AX32" s="11"/>
      <c r="AY32" s="11"/>
      <c r="AZ32" s="11"/>
      <c r="BA32" s="11"/>
      <c r="BB32" s="11">
        <v>1540636.02</v>
      </c>
      <c r="BC32" s="11">
        <v>1613317.02</v>
      </c>
      <c r="BD32" s="11"/>
      <c r="BE32" s="11"/>
      <c r="BF32" s="11">
        <v>-72681</v>
      </c>
      <c r="BG32" s="11"/>
      <c r="BH32" s="11"/>
      <c r="BI32" s="11"/>
      <c r="BJ32" s="11">
        <v>-72681</v>
      </c>
      <c r="BK32" s="11"/>
      <c r="BL32" s="11"/>
      <c r="BM32" s="11"/>
      <c r="BN32" s="11"/>
      <c r="BO32" s="11">
        <v>1540636.02</v>
      </c>
      <c r="BP32" s="11"/>
      <c r="BQ32" s="11"/>
      <c r="BR32" s="8"/>
    </row>
    <row r="33" spans="1:69" ht="14.4" x14ac:dyDescent="0.3">
      <c r="A33" s="13" t="s">
        <v>92</v>
      </c>
      <c r="B33" s="1"/>
      <c r="C33" s="19"/>
      <c r="D33" s="1"/>
      <c r="E33" s="1"/>
      <c r="T33" s="1"/>
      <c r="U33" s="1"/>
      <c r="V33" s="17"/>
      <c r="W33" s="1"/>
      <c r="X33" s="18">
        <v>7791750</v>
      </c>
      <c r="Y33" s="18"/>
      <c r="Z33" s="18">
        <v>341200</v>
      </c>
      <c r="AA33" s="18"/>
      <c r="AB33" s="18">
        <v>300700</v>
      </c>
      <c r="AC33" s="18"/>
      <c r="AD33" s="18"/>
      <c r="AE33" s="18"/>
      <c r="AF33" s="18">
        <v>7149850</v>
      </c>
      <c r="AG33" s="18"/>
      <c r="AH33" s="18"/>
      <c r="AI33" s="18">
        <v>3251190.86</v>
      </c>
      <c r="AJ33" s="18"/>
      <c r="AK33" s="18"/>
      <c r="AL33" s="18"/>
      <c r="AM33" s="18">
        <v>3251190.86</v>
      </c>
      <c r="AN33" s="18"/>
      <c r="AO33" s="14">
        <f>AO14+AO19+AO21+AO23+AO25+AO27+AO29+AO31</f>
        <v>11777684.859999999</v>
      </c>
      <c r="AP33" s="18">
        <v>341200</v>
      </c>
      <c r="AQ33" s="18">
        <v>300700</v>
      </c>
      <c r="AR33" s="18"/>
      <c r="AS33" s="18">
        <v>10401040.859999999</v>
      </c>
      <c r="AT33" s="18"/>
      <c r="AU33" s="18">
        <v>7193864</v>
      </c>
      <c r="AV33" s="18"/>
      <c r="AW33" s="18">
        <v>374100</v>
      </c>
      <c r="AX33" s="18"/>
      <c r="AY33" s="18">
        <v>300700</v>
      </c>
      <c r="AZ33" s="18"/>
      <c r="BA33" s="18"/>
      <c r="BB33" s="18"/>
      <c r="BC33" s="18">
        <v>6519064</v>
      </c>
      <c r="BD33" s="18"/>
      <c r="BE33" s="18"/>
      <c r="BF33" s="18"/>
      <c r="BG33" s="18"/>
      <c r="BH33" s="18"/>
      <c r="BI33" s="18"/>
      <c r="BJ33" s="18"/>
      <c r="BK33" s="18"/>
      <c r="BL33" s="18">
        <v>387900</v>
      </c>
      <c r="BM33" s="18">
        <v>300700</v>
      </c>
      <c r="BN33" s="18"/>
      <c r="BO33" s="18">
        <v>6440477</v>
      </c>
      <c r="BP33" s="18"/>
      <c r="BQ33" s="18"/>
    </row>
  </sheetData>
  <mergeCells count="57">
    <mergeCell ref="BQ10:BQ12"/>
    <mergeCell ref="BK10:BK12"/>
    <mergeCell ref="AL10:AL12"/>
    <mergeCell ref="BA10:BA12"/>
    <mergeCell ref="AT10:AT12"/>
    <mergeCell ref="AZ10:AZ12"/>
    <mergeCell ref="BP10:BP12"/>
    <mergeCell ref="BE10:BE12"/>
    <mergeCell ref="AY10:AY12"/>
    <mergeCell ref="AP10:AP12"/>
    <mergeCell ref="A7:BR7"/>
    <mergeCell ref="D10:D12"/>
    <mergeCell ref="BL10:BL12"/>
    <mergeCell ref="BF10:BF12"/>
    <mergeCell ref="X10:X12"/>
    <mergeCell ref="AU10:AU12"/>
    <mergeCell ref="B10:B12"/>
    <mergeCell ref="AO10:AO12"/>
    <mergeCell ref="BI10:BI12"/>
    <mergeCell ref="AJ10:AJ12"/>
    <mergeCell ref="BM10:BM12"/>
    <mergeCell ref="AQ10:AQ12"/>
    <mergeCell ref="AN10:AN12"/>
    <mergeCell ref="AW10:AW12"/>
    <mergeCell ref="BR10:BR12"/>
    <mergeCell ref="A10:A12"/>
    <mergeCell ref="BH10:BH12"/>
    <mergeCell ref="AS10:AS12"/>
    <mergeCell ref="BC10:BC12"/>
    <mergeCell ref="AC10:AC12"/>
    <mergeCell ref="BD10:BD12"/>
    <mergeCell ref="AI10:AI12"/>
    <mergeCell ref="AR10:AR12"/>
    <mergeCell ref="BG10:BG12"/>
    <mergeCell ref="AV10:AV12"/>
    <mergeCell ref="E10:S12"/>
    <mergeCell ref="BO10:BO12"/>
    <mergeCell ref="U10:U12"/>
    <mergeCell ref="AX10:AX12"/>
    <mergeCell ref="Z10:Z12"/>
    <mergeCell ref="AG10:AG12"/>
    <mergeCell ref="AK10:AK12"/>
    <mergeCell ref="AM10:AM12"/>
    <mergeCell ref="BB10:BB12"/>
    <mergeCell ref="AD10:AD12"/>
    <mergeCell ref="AB10:AB12"/>
    <mergeCell ref="BN10:BN12"/>
    <mergeCell ref="BJ10:BJ12"/>
    <mergeCell ref="C10:C12"/>
    <mergeCell ref="AF10:AF12"/>
    <mergeCell ref="AH10:AH12"/>
    <mergeCell ref="Y10:Y12"/>
    <mergeCell ref="V10:V12"/>
    <mergeCell ref="AE10:AE12"/>
    <mergeCell ref="T10:T12"/>
    <mergeCell ref="W10:W12"/>
    <mergeCell ref="AA10:AA12"/>
  </mergeCells>
  <pageMargins left="1.17" right="0.39" top="0.78" bottom="0.78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Все года</vt:lpstr>
      <vt:lpstr>'Все года'!Заголовки_для_печати</vt:lpstr>
      <vt:lpstr>'Все года'!Область_печати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rep:2.56.0.1699</dc:description>
  <cp:lastModifiedBy>Админ</cp:lastModifiedBy>
  <dcterms:created xsi:type="dcterms:W3CDTF">2025-05-23T06:42:19Z</dcterms:created>
  <dcterms:modified xsi:type="dcterms:W3CDTF">2025-07-25T07:13:26Z</dcterms:modified>
</cp:coreProperties>
</file>